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<sst xmlns="http://schemas.openxmlformats.org/spreadsheetml/2006/main" count="42" uniqueCount="32">
  <si>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</si>
  <si>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</si>
  <si>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</si>
  <si>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</si>
  <si>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</si>
  <si>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</si>
  <si>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</si>
  <si>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</si>
  <si>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</si>
  <si>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</si>
  <si>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</si>
  <si>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</si>
  <si>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</si>
  <si>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</si>
  <si>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</si>
  <si>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</si>
  <si>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</si>
  <si>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</si>
  <si>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</si>
  <si>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</si>
  <si>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</si>
  <si>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</si>
  <si>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</si>
  <si>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</si>
  <si>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</si>
  <si>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JUNTA MUNICIPAL DE AGUA POTABLE Y ALCANTARILLADO DE CORTAZAR, GTO.
ESTADO DE VARIACIÓN EN LA HACIENDA PÚBLICA
DEL 1 DE ENERO AL 31 DE DICIEMBRE DEL 2020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</si>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</sst>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80" zoomScaleNormal="80" workbookViewId="0">
      <selection activeCell="B54" sqref="B5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31" t="s">
        <v>25</v>
      </c>
      <c r="B1" s="32"/>
      <c r="C1" s="32"/>
      <c r="D1" s="32"/>
      <c r="E1" s="32"/>
      <c r="F1" s="33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71428754.25</v>
      </c>
      <c r="C4" s="16"/>
      <c r="D4" s="16"/>
      <c r="E4" s="16"/>
      <c r="F4" s="15">
        <f>+B4</f>
        <v>71428754.25</v>
      </c>
    </row>
    <row r="5" spans="1:6" x14ac:dyDescent="0.2">
      <c r="A5" s="17" t="s">
        <v>0</v>
      </c>
      <c r="B5" s="18">
        <v>71428754.25</v>
      </c>
      <c r="C5" s="16"/>
      <c r="D5" s="16"/>
      <c r="E5" s="16"/>
      <c r="F5" s="18">
        <f>+B5</f>
        <v>71428754.25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60005769.710000001</v>
      </c>
      <c r="D9" s="15">
        <f>+D10</f>
        <v>8692293.7699999996</v>
      </c>
      <c r="E9" s="16"/>
      <c r="F9" s="15">
        <f>+C9+D9</f>
        <v>68698063.480000004</v>
      </c>
    </row>
    <row r="10" spans="1:6" x14ac:dyDescent="0.2">
      <c r="A10" s="17" t="s">
        <v>7</v>
      </c>
      <c r="B10" s="16"/>
      <c r="C10" s="16"/>
      <c r="D10" s="18">
        <v>8692293.7699999996</v>
      </c>
      <c r="E10" s="16"/>
      <c r="F10" s="18">
        <f>+D10</f>
        <v>8692293.7699999996</v>
      </c>
    </row>
    <row r="11" spans="1:6" x14ac:dyDescent="0.2">
      <c r="A11" s="17" t="s">
        <v>8</v>
      </c>
      <c r="B11" s="16"/>
      <c r="C11" s="18">
        <v>60005769.710000001</v>
      </c>
      <c r="D11" s="16"/>
      <c r="E11" s="16"/>
      <c r="F11" s="18">
        <f>+C11</f>
        <v>60005769.710000001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71428754.25</v>
      </c>
      <c r="C20" s="15">
        <f>+C9</f>
        <v>60005769.710000001</v>
      </c>
      <c r="D20" s="15">
        <f>+D9</f>
        <v>8692293.7699999996</v>
      </c>
      <c r="E20" s="15">
        <f>+E16</f>
        <v>0</v>
      </c>
      <c r="F20" s="15">
        <f>+B20+C20+D20+E20</f>
        <v>140126817.73000002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5474008.1500000004</v>
      </c>
      <c r="C22" s="16"/>
      <c r="D22" s="16"/>
      <c r="E22" s="19"/>
      <c r="F22" s="15">
        <f>+B22</f>
        <v>5474008.1500000004</v>
      </c>
    </row>
    <row r="23" spans="1:6" x14ac:dyDescent="0.2">
      <c r="A23" s="17" t="s">
        <v>0</v>
      </c>
      <c r="B23" s="18">
        <v>5474008.1500000004</v>
      </c>
      <c r="C23" s="16"/>
      <c r="D23" s="16"/>
      <c r="E23" s="16"/>
      <c r="F23" s="18">
        <f>+B23</f>
        <v>5474008.1500000004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-3939699.93</v>
      </c>
      <c r="D27" s="15">
        <f>+D28+D29+D30+D31+D32</f>
        <v>4364672.9600000009</v>
      </c>
      <c r="E27" s="19"/>
      <c r="F27" s="15">
        <f>+C27+D27</f>
        <v>424973.03000000073</v>
      </c>
    </row>
    <row r="28" spans="1:6" x14ac:dyDescent="0.2">
      <c r="A28" s="17" t="s">
        <v>7</v>
      </c>
      <c r="B28" s="16"/>
      <c r="C28" s="16"/>
      <c r="D28" s="18">
        <v>13056966.73</v>
      </c>
      <c r="E28" s="16"/>
      <c r="F28" s="18">
        <f>+D28</f>
        <v>13056966.73</v>
      </c>
    </row>
    <row r="29" spans="1:6" x14ac:dyDescent="0.2">
      <c r="A29" s="17" t="s">
        <v>8</v>
      </c>
      <c r="B29" s="16"/>
      <c r="C29" s="18">
        <v>-3939699.93</v>
      </c>
      <c r="D29" s="18">
        <v>-8692293.7699999996</v>
      </c>
      <c r="E29" s="16"/>
      <c r="F29" s="18">
        <f>+C29+D29</f>
        <v>-12631993.699999999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76902762.400000006</v>
      </c>
      <c r="C38" s="24">
        <f>+C20+C27</f>
        <v>56066069.780000001</v>
      </c>
      <c r="D38" s="24">
        <f>+D20+D27</f>
        <v>13056966.73</v>
      </c>
      <c r="E38" s="24">
        <f>+E20+E34</f>
        <v>0</v>
      </c>
      <c r="F38" s="24">
        <f>+B38+C38+D38+E38</f>
        <v>146025798.91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25"/>
      <c r="B42" s="26"/>
      <c r="C42" s="27"/>
      <c r="D42" s="27"/>
      <c r="E42" s="27"/>
      <c r="F42" s="28"/>
    </row>
    <row r="43" spans="1:6" x14ac:dyDescent="0.2">
      <c r="A43" s="26"/>
      <c r="B43" s="26"/>
      <c r="C43" s="27"/>
      <c r="D43" s="27"/>
      <c r="E43" s="27"/>
      <c r="F43" s="28"/>
    </row>
    <row r="44" spans="1:6" x14ac:dyDescent="0.2">
      <c r="A44" s="26"/>
      <c r="B44" s="26"/>
      <c r="C44" s="27"/>
      <c r="D44" s="27"/>
      <c r="E44" s="27"/>
      <c r="F44" s="28"/>
    </row>
    <row r="45" spans="1:6" x14ac:dyDescent="0.2">
      <c r="A45" s="26"/>
      <c r="B45" s="26"/>
      <c r="C45" s="26"/>
      <c r="D45" s="27"/>
      <c r="E45" s="27"/>
      <c r="F45" s="28"/>
    </row>
    <row r="46" spans="1:6" x14ac:dyDescent="0.2">
      <c r="A46" s="26" t="s">
        <v>26</v>
      </c>
      <c r="B46" s="29" t="s">
        <v>27</v>
      </c>
      <c r="C46" s="27"/>
      <c r="D46" s="29" t="s">
        <v>28</v>
      </c>
      <c r="E46" s="27"/>
      <c r="F46" s="28"/>
    </row>
    <row r="47" spans="1:6" ht="22.5" x14ac:dyDescent="0.2">
      <c r="A47" s="30" t="s">
        <v>29</v>
      </c>
      <c r="B47" s="34" t="s">
        <v>30</v>
      </c>
      <c r="C47" s="34"/>
      <c r="D47" s="34" t="s">
        <v>31</v>
      </c>
      <c r="E47" s="34"/>
      <c r="F47" s="28"/>
    </row>
  </sheetData>
  <sheetProtection formatCells="0" formatColumns="0" formatRows="0" autoFilter="0"/>
  <mergeCells count="3">
    <mergeCell ref="A1:F1"/>
    <mergeCell ref="B47:C47"/>
    <mergeCell ref="D47:E47"/>
  </mergeCells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2021-01-27T23:32:52Z</cp:lastPrinted>
  <dcterms:created xsi:type="dcterms:W3CDTF">2012-12-11T20:30:33Z</dcterms:created>
  <dcterms:modified xsi:type="dcterms:W3CDTF">2021-01-27T23:32:53Z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